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sheetId="1" r:id="rId1"/>
  </sheets>
  <definedNames>
    <definedName name="_xlnm.Print_Area" localSheetId="0">'Part-I'!$A$2:$H$55</definedName>
  </definedNames>
  <calcPr fullCalcOnLoad="1"/>
</workbook>
</file>

<file path=xl/sharedStrings.xml><?xml version="1.0" encoding="utf-8"?>
<sst xmlns="http://schemas.openxmlformats.org/spreadsheetml/2006/main" count="62" uniqueCount="60">
  <si>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</si>
  <si>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</si>
  <si>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</si>
  <si>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</si>
  <si>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</si>
  <si>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</si>
  <si>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</si>
  <si>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</si>
  <si>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</si>
  <si>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</si>
  <si>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</si>
  <si>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</si>
  <si>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NOTES :-</t>
  </si>
  <si>
    <t>Expenses</t>
  </si>
  <si>
    <r>
      <t>Income from operations</t>
    </r>
  </si>
  <si>
    <t>Particulars</t>
  </si>
  <si>
    <t>(a)   Net sales / Income from operations                                               ( Net of excise duty )</t>
  </si>
  <si>
    <t>(c)  Changes in inventories of finished goods,                                      work-in-progress and stock-in-trade</t>
  </si>
  <si>
    <t>(Y.Nayudamma)</t>
  </si>
  <si>
    <t>Managing Director</t>
  </si>
  <si>
    <t>Extraordinary items (net of tax expense Rs.   Lakhs)</t>
  </si>
  <si>
    <t>Earnings per share (before extraordinary items)                                   (of Rs.10/- each) (not annualised) Basic &amp; Diluted Rs.</t>
  </si>
  <si>
    <t>Earnings per share (after extraordinary items)                            (of Rs.10/- each) (not annualised) Basic &amp; Diluted Rs.</t>
  </si>
  <si>
    <t xml:space="preserve">                                                                                                                                             (Rs. in Lakhs)</t>
  </si>
  <si>
    <t xml:space="preserve">  PART - I                                                                                                                            </t>
  </si>
  <si>
    <t>Profit / (Loss) from ordinary activities before tax                                          (7 +/- 8)</t>
  </si>
  <si>
    <t>Quarter ended</t>
  </si>
  <si>
    <t>Year ended</t>
  </si>
  <si>
    <t xml:space="preserve">                                                                  Registered Office : Survey No.628, Temple Street, Bonthapally - 502 313,</t>
  </si>
  <si>
    <t xml:space="preserve">                                                                  Yousufguda Checkpost,  Hyderabad - 500 045, Telangana.</t>
  </si>
  <si>
    <t xml:space="preserve">                                                                  Jinnaram Mandal, Medak District, Telangana.</t>
  </si>
  <si>
    <t>(f)   Other expenses                                                                       (Any item exceeding 10% of the total expenses relating               to continuing operations to be shown separately)</t>
  </si>
  <si>
    <t>Profit / (Loss) from ordinary activities before finance                 costs and exceptional items (3 +/- 4)</t>
  </si>
  <si>
    <t>Profit / (Loss) from ordinary activities after finance                       costs but before exceptional items (5 +/- 6)</t>
  </si>
  <si>
    <t>Reserve excluding Revaluation Reserves as per                           balance sheet of previous accounting year</t>
  </si>
  <si>
    <t xml:space="preserve">                                                                  Corporate Office : No.8-3-229/23, First Floor, Thaherville,</t>
  </si>
  <si>
    <t xml:space="preserve">                                                                  Email: phytochem@phytochemindia.com, Website: www.phytochemindia.com</t>
  </si>
  <si>
    <t>Paid-up equity Share Capital                                                                                 (Face Value of Rs.10/- each)</t>
  </si>
  <si>
    <t xml:space="preserve">                                                                  Tel : 040-23557712 / 23557713, Fax : 040-23557714.</t>
  </si>
  <si>
    <t>The previous period figures are regrouped / rearranged wherever necessary.</t>
  </si>
  <si>
    <t>Place : Hyderabad</t>
  </si>
  <si>
    <t>The Statutory Auditors of the Company have carried out a limited review of the Financial Results.</t>
  </si>
  <si>
    <t>DIN : 00377721</t>
  </si>
  <si>
    <t>31-03-2015 Audited</t>
  </si>
  <si>
    <t>30-09-2015 Unaudited</t>
  </si>
  <si>
    <t xml:space="preserve">   For and on behalf of the Board</t>
  </si>
  <si>
    <t>31-12-2015 Unaudited</t>
  </si>
  <si>
    <t>31-12-2014 Unaudited</t>
  </si>
  <si>
    <t>Nine Months Ended</t>
  </si>
  <si>
    <t>The above Unaudited Financial Results reviewed in the Audit Committee were approved and taken on record by the Board of Directors at their Meeting held on 10th February, 2016.</t>
  </si>
  <si>
    <t>Date  : 10-02-2016</t>
  </si>
  <si>
    <t>16.i</t>
  </si>
  <si>
    <t>16.ii</t>
  </si>
  <si>
    <t>Statement of Standalone Unaudited Financial Results for the Quarter and Nine Months ended 31-12-2015</t>
  </si>
  <si>
    <t xml:space="preserve">                                                        CIN : L24110TG1989PLC009500</t>
  </si>
  <si>
    <t xml:space="preserve">                                                 PHYTO CHEM (INDIA) LIMITED</t>
  </si>
  <si>
    <t>The Company operates mainly in one segment i.e., Manfacturing and Marketing of Pesticide Formulations and small way in real estate activity. There are no transactions of real estate activity during the quarter and Nine Months ended 31-12-2015. As at 31st December 2015, the Company has  deployed Rs.96.79 Lakhs in Real Estate activity and the rest of amount is deployed in Pesticides only.</t>
  </si>
  <si>
    <r>
      <t>Net Profit / (Loss) from ordinary activities after tax</t>
    </r>
    <r>
      <rPr>
        <b/>
        <sz val="14"/>
        <rFont val="Arial"/>
        <family val="2"/>
      </rPr>
      <t>*</t>
    </r>
    <r>
      <rPr>
        <b/>
        <sz val="12"/>
        <rFont val="Arial"/>
        <family val="2"/>
      </rPr>
      <t xml:space="preserve">                                           (9 +/- 10)</t>
    </r>
  </si>
  <si>
    <r>
      <rPr>
        <b/>
        <sz val="14"/>
        <rFont val="Arial"/>
        <family val="2"/>
      </rPr>
      <t>*</t>
    </r>
    <r>
      <rPr>
        <b/>
        <sz val="12"/>
        <rFont val="Arial"/>
        <family val="2"/>
      </rPr>
      <t>The Company has not provided provision for income tax for the year 2015-16, however will be provided while finalising the Fourth Quarter / Year ended financial results.</t>
    </r>
  </si>
  <si>
    <r>
      <t>Net Profit / (Loss) for the period (11 +/- 12)</t>
    </r>
    <r>
      <rPr>
        <b/>
        <sz val="14"/>
        <rFont val="Arial"/>
        <family val="2"/>
      </rPr>
      <t>*</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</si>
</sst>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 numFmtId="180" formatCode="0.000_);\(0.000\)"/>
    <numFmt numFmtId="181" formatCode="0.000;[Red]0.000"/>
    <numFmt numFmtId="182" formatCode="[$-409]h:mm:ss\ AM/PM"/>
  </numFmts>
  <fonts count="49">
    <font>
      <sz val="10"/>
      <name val="Times New Roman"/>
      <family val="1"/>
    </font>
    <font>
      <sz val="11"/>
      <color indexed="8"/>
      <name val="Calibri"/>
      <family val="2"/>
    </font>
    <font>
      <sz val="10"/>
      <color indexed="8"/>
      <name val="Arial"/>
      <family val="1"/>
    </font>
    <font>
      <sz val="10"/>
      <name val="Arial"/>
      <family val="2"/>
    </font>
    <font>
      <sz val="8"/>
      <name val="Times New Roman"/>
      <family val="1"/>
    </font>
    <font>
      <b/>
      <sz val="11"/>
      <name val="Arial"/>
      <family val="2"/>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2"/>
      <name val="Arial"/>
      <family val="2"/>
    </font>
    <font>
      <sz val="12"/>
      <name val="Arial"/>
      <family val="2"/>
    </font>
    <font>
      <sz val="12"/>
      <name val="Times New Roman"/>
      <family val="1"/>
    </font>
    <font>
      <b/>
      <sz val="12"/>
      <name val="Verdana"/>
      <family val="2"/>
    </font>
    <font>
      <b/>
      <sz val="14"/>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6">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Alignment="1">
      <alignment vertical="top" wrapText="1"/>
    </xf>
    <xf numFmtId="0" fontId="3" fillId="0" borderId="0" xfId="58" applyFont="1" applyBorder="1">
      <alignment/>
      <protection/>
    </xf>
    <xf numFmtId="0" fontId="6" fillId="0" borderId="0" xfId="0" applyFont="1" applyFill="1" applyBorder="1" applyAlignment="1">
      <alignment vertical="center" wrapText="1"/>
    </xf>
    <xf numFmtId="0" fontId="6" fillId="0" borderId="10" xfId="0" applyFont="1" applyFill="1" applyBorder="1" applyAlignment="1">
      <alignment horizontal="center" vertical="center" wrapText="1"/>
    </xf>
    <xf numFmtId="0" fontId="5" fillId="0" borderId="0" xfId="0" applyFont="1" applyBorder="1" applyAlignment="1" quotePrefix="1">
      <alignment vertical="top" wrapText="1"/>
    </xf>
    <xf numFmtId="0" fontId="5" fillId="0" borderId="0" xfId="0" applyFont="1" applyBorder="1" applyAlignment="1">
      <alignment vertical="top" wrapText="1"/>
    </xf>
    <xf numFmtId="0" fontId="3" fillId="0" borderId="0" xfId="59" applyFont="1">
      <alignment/>
      <protection/>
    </xf>
    <xf numFmtId="2" fontId="10" fillId="0" borderId="10" xfId="0" applyNumberFormat="1" applyFont="1" applyFill="1" applyBorder="1" applyAlignment="1">
      <alignment horizontal="right" vertical="center" wrapText="1" indent="1"/>
    </xf>
    <xf numFmtId="0" fontId="10" fillId="0" borderId="10" xfId="0" applyFont="1" applyFill="1" applyBorder="1" applyAlignment="1" quotePrefix="1">
      <alignment horizontal="right" vertical="center" wrapText="1" indent="1"/>
    </xf>
    <xf numFmtId="2" fontId="10" fillId="0" borderId="11" xfId="0" applyNumberFormat="1" applyFont="1" applyFill="1" applyBorder="1" applyAlignment="1">
      <alignment horizontal="right" vertical="center" wrapText="1" indent="1"/>
    </xf>
    <xf numFmtId="0" fontId="10" fillId="0" borderId="12" xfId="0" applyFont="1" applyBorder="1" applyAlignment="1">
      <alignment horizontal="center" vertical="center" wrapText="1"/>
    </xf>
    <xf numFmtId="0" fontId="10" fillId="0" borderId="10" xfId="0" applyFont="1" applyBorder="1" applyAlignment="1">
      <alignment horizontal="center" vertical="top" wrapText="1"/>
    </xf>
    <xf numFmtId="2" fontId="10" fillId="0" borderId="10" xfId="0" applyNumberFormat="1" applyFont="1" applyBorder="1" applyAlignment="1" quotePrefix="1">
      <alignment horizontal="right" vertical="center" wrapText="1" indent="1"/>
    </xf>
    <xf numFmtId="2" fontId="10" fillId="0" borderId="10" xfId="0" applyNumberFormat="1" applyFont="1" applyBorder="1" applyAlignment="1">
      <alignment horizontal="right" vertical="center" wrapText="1" indent="1"/>
    </xf>
    <xf numFmtId="176" fontId="10" fillId="0" borderId="10" xfId="0" applyNumberFormat="1" applyFont="1" applyBorder="1" applyAlignment="1" quotePrefix="1">
      <alignment horizontal="right" vertical="center" wrapText="1" indent="1"/>
    </xf>
    <xf numFmtId="0" fontId="12" fillId="0" borderId="0" xfId="0" applyFont="1" applyAlignment="1">
      <alignment vertical="top" wrapText="1"/>
    </xf>
    <xf numFmtId="0" fontId="10" fillId="0" borderId="0" xfId="0" applyFont="1" applyBorder="1" applyAlignment="1" quotePrefix="1">
      <alignment vertical="top" wrapText="1"/>
    </xf>
    <xf numFmtId="0" fontId="10" fillId="0" borderId="0" xfId="0" applyFont="1" applyBorder="1" applyAlignment="1" quotePrefix="1">
      <alignment horizontal="left" vertical="top" wrapText="1"/>
    </xf>
    <xf numFmtId="0" fontId="10" fillId="0" borderId="10" xfId="0" applyFont="1" applyFill="1" applyBorder="1" applyAlignment="1">
      <alignment vertical="top" wrapText="1"/>
    </xf>
    <xf numFmtId="0" fontId="10" fillId="0" borderId="11" xfId="0" applyFont="1" applyBorder="1" applyAlignment="1">
      <alignment vertical="top" wrapText="1"/>
    </xf>
    <xf numFmtId="0" fontId="10" fillId="0" borderId="10" xfId="0" applyFont="1" applyBorder="1" applyAlignment="1">
      <alignment vertical="top" wrapText="1"/>
    </xf>
    <xf numFmtId="176" fontId="10" fillId="0" borderId="10" xfId="0" applyNumberFormat="1" applyFont="1" applyBorder="1" applyAlignment="1">
      <alignment horizontal="right" vertical="center" wrapText="1" indent="1"/>
    </xf>
    <xf numFmtId="176" fontId="10" fillId="0" borderId="10" xfId="0" applyNumberFormat="1" applyFont="1" applyFill="1" applyBorder="1" applyAlignment="1" quotePrefix="1">
      <alignment horizontal="right" vertical="center" wrapText="1" indent="1"/>
    </xf>
    <xf numFmtId="2" fontId="10" fillId="0" borderId="10" xfId="0" applyNumberFormat="1" applyFont="1" applyFill="1" applyBorder="1" applyAlignment="1" quotePrefix="1">
      <alignment horizontal="right" vertical="center" wrapText="1" indent="1"/>
    </xf>
    <xf numFmtId="0" fontId="10" fillId="0" borderId="10" xfId="0" applyFont="1" applyBorder="1" applyAlignment="1">
      <alignment vertical="center" wrapText="1"/>
    </xf>
    <xf numFmtId="2" fontId="10" fillId="0" borderId="12" xfId="0" applyNumberFormat="1" applyFont="1" applyFill="1" applyBorder="1" applyAlignment="1">
      <alignment horizontal="right" vertical="center" wrapText="1" indent="1"/>
    </xf>
    <xf numFmtId="0" fontId="10" fillId="0" borderId="11" xfId="0" applyFont="1" applyFill="1" applyBorder="1" applyAlignment="1">
      <alignment horizontal="center" vertical="center" wrapText="1"/>
    </xf>
    <xf numFmtId="0" fontId="11" fillId="0" borderId="0" xfId="58" applyFont="1" applyBorder="1">
      <alignment/>
      <protection/>
    </xf>
    <xf numFmtId="0" fontId="10" fillId="0" borderId="0" xfId="0" applyFont="1" applyBorder="1" applyAlignment="1" quotePrefix="1">
      <alignment horizontal="left" vertical="top" wrapText="1" inden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2" fontId="3" fillId="0" borderId="0" xfId="0" applyNumberFormat="1" applyFont="1" applyAlignment="1">
      <alignment horizontal="center" wrapText="1"/>
    </xf>
    <xf numFmtId="0" fontId="6" fillId="0" borderId="11" xfId="0" applyFont="1" applyFill="1" applyBorder="1" applyAlignment="1">
      <alignment horizontal="center" vertical="center" wrapText="1"/>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5" fillId="0" borderId="19" xfId="0" applyFont="1" applyBorder="1" applyAlignment="1">
      <alignment horizontal="left" vertical="center" wrapText="1"/>
    </xf>
    <xf numFmtId="0" fontId="15" fillId="0" borderId="0" xfId="0" applyFont="1" applyBorder="1" applyAlignment="1" quotePrefix="1">
      <alignment horizontal="left" vertical="center" wrapText="1"/>
    </xf>
    <xf numFmtId="0" fontId="15" fillId="0" borderId="20" xfId="0" applyFont="1" applyBorder="1" applyAlignment="1" quotePrefix="1">
      <alignment horizontal="left" vertical="center" wrapText="1"/>
    </xf>
    <xf numFmtId="0" fontId="10" fillId="0" borderId="19" xfId="0" applyFont="1" applyBorder="1" applyAlignment="1">
      <alignment horizontal="left" vertical="center" wrapText="1"/>
    </xf>
    <xf numFmtId="0" fontId="10" fillId="0" borderId="0" xfId="0" applyFont="1" applyBorder="1" applyAlignment="1" quotePrefix="1">
      <alignment horizontal="left" vertical="center" wrapText="1"/>
    </xf>
    <xf numFmtId="0" fontId="10" fillId="0" borderId="20" xfId="0" applyFont="1" applyBorder="1" applyAlignment="1" quotePrefix="1">
      <alignment horizontal="left" vertical="center" wrapText="1"/>
    </xf>
    <xf numFmtId="0" fontId="14" fillId="0" borderId="19" xfId="0" applyFont="1" applyBorder="1" applyAlignment="1">
      <alignment horizontal="left" vertical="center" wrapText="1"/>
    </xf>
    <xf numFmtId="0" fontId="14" fillId="0" borderId="0" xfId="0" applyFont="1" applyBorder="1" applyAlignment="1" quotePrefix="1">
      <alignment horizontal="left" vertical="center" wrapText="1"/>
    </xf>
    <xf numFmtId="0" fontId="14" fillId="0" borderId="20" xfId="0" applyFont="1" applyBorder="1" applyAlignment="1" quotePrefix="1">
      <alignment horizontal="left" vertical="center" wrapText="1"/>
    </xf>
    <xf numFmtId="0" fontId="10" fillId="0" borderId="0" xfId="0" applyFont="1" applyBorder="1" applyAlignment="1">
      <alignment horizontal="center" vertical="top" wrapText="1"/>
    </xf>
    <xf numFmtId="0" fontId="10" fillId="0" borderId="0" xfId="0" applyFont="1" applyBorder="1" applyAlignment="1" quotePrefix="1">
      <alignment horizontal="left" vertical="top" wrapText="1" inden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6" fillId="0" borderId="1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1"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9"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20" xfId="0" applyFont="1" applyFill="1" applyBorder="1" applyAlignment="1">
      <alignment horizontal="right" vertical="center" wrapText="1"/>
    </xf>
    <xf numFmtId="0" fontId="10" fillId="0" borderId="17"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0" fillId="0" borderId="16" xfId="0" applyFont="1" applyFill="1" applyBorder="1" applyAlignment="1" quotePrefix="1">
      <alignment horizontal="left" vertical="center" wrapText="1"/>
    </xf>
    <xf numFmtId="0" fontId="10" fillId="0" borderId="17" xfId="0" applyFont="1" applyFill="1" applyBorder="1" applyAlignment="1" quotePrefix="1">
      <alignment horizontal="left" vertical="center" wrapText="1"/>
    </xf>
    <xf numFmtId="0" fontId="10" fillId="0" borderId="18" xfId="0" applyFont="1" applyFill="1" applyBorder="1" applyAlignment="1" quotePrefix="1">
      <alignment horizontal="left" vertical="center" wrapText="1"/>
    </xf>
    <xf numFmtId="0" fontId="10" fillId="0" borderId="22" xfId="0" applyFont="1" applyFill="1" applyBorder="1" applyAlignment="1" quotePrefix="1">
      <alignment horizontal="left" vertical="center" wrapText="1"/>
    </xf>
    <xf numFmtId="0" fontId="10" fillId="0" borderId="24" xfId="0" applyFont="1" applyFill="1" applyBorder="1" applyAlignment="1" quotePrefix="1">
      <alignment horizontal="left" vertical="center" wrapText="1"/>
    </xf>
    <xf numFmtId="0" fontId="10" fillId="0" borderId="23" xfId="0" applyFont="1" applyFill="1" applyBorder="1" applyAlignment="1" quotePrefix="1">
      <alignment horizontal="left" vertical="center" wrapText="1"/>
    </xf>
    <xf numFmtId="0" fontId="6" fillId="0" borderId="1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rmal_SEBI CLAUSE 41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2</xdr:row>
      <xdr:rowOff>38100</xdr:rowOff>
    </xdr:from>
    <xdr:to>
      <xdr:col>1</xdr:col>
      <xdr:colOff>1981200</xdr:colOff>
      <xdr:row>9</xdr:row>
      <xdr:rowOff>171450</xdr:rowOff>
    </xdr:to>
    <xdr:pic>
      <xdr:nvPicPr>
        <xdr:cNvPr id="1" name="Picture 1400"/>
        <xdr:cNvPicPr preferRelativeResize="1">
          <a:picLocks noChangeAspect="1"/>
        </xdr:cNvPicPr>
      </xdr:nvPicPr>
      <xdr:blipFill>
        <a:blip r:embed="rId1"/>
        <a:stretch>
          <a:fillRect/>
        </a:stretch>
      </xdr:blipFill>
      <xdr:spPr>
        <a:xfrm>
          <a:off x="1123950" y="323850"/>
          <a:ext cx="121920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66"/>
  <sheetViews>
    <sheetView tabSelected="1" zoomScalePageLayoutView="0" workbookViewId="0" topLeftCell="A43">
      <selection activeCell="B39" sqref="B39"/>
    </sheetView>
  </sheetViews>
  <sheetFormatPr defaultColWidth="9.33203125" defaultRowHeight="12.75"/>
  <cols>
    <col min="1" max="1" width="6.33203125" style="0" customWidth="1"/>
    <col min="2" max="2" width="70.83203125" style="0" customWidth="1"/>
    <col min="3" max="7" width="14.83203125" style="0" customWidth="1"/>
    <col min="8" max="8" width="15.83203125" style="0" customWidth="1"/>
  </cols>
  <sheetData>
    <row r="2" spans="1:8" ht="9.75" customHeight="1">
      <c r="A2" s="34"/>
      <c r="B2" s="35"/>
      <c r="C2" s="35"/>
      <c r="D2" s="35"/>
      <c r="E2" s="35"/>
      <c r="F2" s="35"/>
      <c r="G2" s="35"/>
      <c r="H2" s="36"/>
    </row>
    <row r="3" spans="1:8" ht="18" customHeight="1">
      <c r="A3" s="37" t="s">
        <v>55</v>
      </c>
      <c r="B3" s="38"/>
      <c r="C3" s="38"/>
      <c r="D3" s="38"/>
      <c r="E3" s="38"/>
      <c r="F3" s="38"/>
      <c r="G3" s="38"/>
      <c r="H3" s="39"/>
    </row>
    <row r="4" spans="1:8" ht="18" customHeight="1">
      <c r="A4" s="43" t="s">
        <v>54</v>
      </c>
      <c r="B4" s="44"/>
      <c r="C4" s="44"/>
      <c r="D4" s="44"/>
      <c r="E4" s="44"/>
      <c r="F4" s="44"/>
      <c r="G4" s="44"/>
      <c r="H4" s="45"/>
    </row>
    <row r="5" spans="1:8" ht="15" customHeight="1">
      <c r="A5" s="40" t="s">
        <v>28</v>
      </c>
      <c r="B5" s="41"/>
      <c r="C5" s="41"/>
      <c r="D5" s="41"/>
      <c r="E5" s="41"/>
      <c r="F5" s="41"/>
      <c r="G5" s="41"/>
      <c r="H5" s="42"/>
    </row>
    <row r="6" spans="1:8" ht="15" customHeight="1">
      <c r="A6" s="40" t="s">
        <v>30</v>
      </c>
      <c r="B6" s="41"/>
      <c r="C6" s="41"/>
      <c r="D6" s="41"/>
      <c r="E6" s="41"/>
      <c r="F6" s="41"/>
      <c r="G6" s="41"/>
      <c r="H6" s="42"/>
    </row>
    <row r="7" spans="1:8" ht="15" customHeight="1">
      <c r="A7" s="40" t="s">
        <v>35</v>
      </c>
      <c r="B7" s="41"/>
      <c r="C7" s="41"/>
      <c r="D7" s="41"/>
      <c r="E7" s="41"/>
      <c r="F7" s="41"/>
      <c r="G7" s="41"/>
      <c r="H7" s="42"/>
    </row>
    <row r="8" spans="1:8" ht="15" customHeight="1">
      <c r="A8" s="40" t="s">
        <v>29</v>
      </c>
      <c r="B8" s="41"/>
      <c r="C8" s="41"/>
      <c r="D8" s="41"/>
      <c r="E8" s="41"/>
      <c r="F8" s="41"/>
      <c r="G8" s="41"/>
      <c r="H8" s="42"/>
    </row>
    <row r="9" spans="1:8" ht="15" customHeight="1">
      <c r="A9" s="40" t="s">
        <v>38</v>
      </c>
      <c r="B9" s="41"/>
      <c r="C9" s="41"/>
      <c r="D9" s="41"/>
      <c r="E9" s="41"/>
      <c r="F9" s="41"/>
      <c r="G9" s="41"/>
      <c r="H9" s="42"/>
    </row>
    <row r="10" spans="1:8" ht="15" customHeight="1">
      <c r="A10" s="40" t="s">
        <v>36</v>
      </c>
      <c r="B10" s="41"/>
      <c r="C10" s="41"/>
      <c r="D10" s="41"/>
      <c r="E10" s="41"/>
      <c r="F10" s="41"/>
      <c r="G10" s="41"/>
      <c r="H10" s="42"/>
    </row>
    <row r="11" spans="1:8" ht="18" customHeight="1">
      <c r="A11" s="53" t="s">
        <v>24</v>
      </c>
      <c r="B11" s="54"/>
      <c r="C11" s="54"/>
      <c r="D11" s="54"/>
      <c r="E11" s="54"/>
      <c r="F11" s="54"/>
      <c r="G11" s="54"/>
      <c r="H11" s="55"/>
    </row>
    <row r="12" spans="1:8" ht="18" customHeight="1">
      <c r="A12" s="78" t="s">
        <v>53</v>
      </c>
      <c r="B12" s="79"/>
      <c r="C12" s="79"/>
      <c r="D12" s="79"/>
      <c r="E12" s="79"/>
      <c r="F12" s="79"/>
      <c r="G12" s="79"/>
      <c r="H12" s="80"/>
    </row>
    <row r="13" spans="1:8" ht="18" customHeight="1">
      <c r="A13" s="64" t="s">
        <v>23</v>
      </c>
      <c r="B13" s="65"/>
      <c r="C13" s="65"/>
      <c r="D13" s="65"/>
      <c r="E13" s="65"/>
      <c r="F13" s="65"/>
      <c r="G13" s="65"/>
      <c r="H13" s="66"/>
    </row>
    <row r="14" spans="1:9" ht="27.75" customHeight="1">
      <c r="A14" s="68" t="s">
        <v>15</v>
      </c>
      <c r="B14" s="69"/>
      <c r="C14" s="72" t="s">
        <v>26</v>
      </c>
      <c r="D14" s="73"/>
      <c r="E14" s="74"/>
      <c r="F14" s="87" t="s">
        <v>48</v>
      </c>
      <c r="G14" s="87"/>
      <c r="H14" s="3" t="s">
        <v>27</v>
      </c>
      <c r="I14" s="2"/>
    </row>
    <row r="15" spans="1:8" ht="30" customHeight="1">
      <c r="A15" s="70"/>
      <c r="B15" s="71"/>
      <c r="C15" s="26" t="s">
        <v>46</v>
      </c>
      <c r="D15" s="26" t="s">
        <v>44</v>
      </c>
      <c r="E15" s="26" t="s">
        <v>47</v>
      </c>
      <c r="F15" s="26" t="s">
        <v>46</v>
      </c>
      <c r="G15" s="26" t="s">
        <v>47</v>
      </c>
      <c r="H15" s="26" t="s">
        <v>43</v>
      </c>
    </row>
    <row r="16" spans="1:8" ht="18" customHeight="1">
      <c r="A16" s="61">
        <v>1</v>
      </c>
      <c r="B16" s="56" t="s">
        <v>14</v>
      </c>
      <c r="C16" s="56"/>
      <c r="D16" s="56"/>
      <c r="E16" s="56"/>
      <c r="F16" s="56"/>
      <c r="G16" s="56"/>
      <c r="H16" s="57"/>
    </row>
    <row r="17" spans="1:10" ht="34.5" customHeight="1">
      <c r="A17" s="62"/>
      <c r="B17" s="18" t="s">
        <v>16</v>
      </c>
      <c r="C17" s="7">
        <v>558.3699999999999</v>
      </c>
      <c r="D17" s="7">
        <v>1235.32</v>
      </c>
      <c r="E17" s="7">
        <v>949.18</v>
      </c>
      <c r="F17" s="7">
        <v>2008.02</v>
      </c>
      <c r="G17" s="7">
        <v>3916.62</v>
      </c>
      <c r="H17" s="7">
        <v>4309.7</v>
      </c>
      <c r="J17" s="32"/>
    </row>
    <row r="18" spans="1:10" ht="18" customHeight="1">
      <c r="A18" s="62"/>
      <c r="B18" s="18" t="s">
        <v>1</v>
      </c>
      <c r="C18" s="7">
        <v>5.09</v>
      </c>
      <c r="D18" s="7">
        <v>8.06</v>
      </c>
      <c r="E18" s="7">
        <v>5.9</v>
      </c>
      <c r="F18" s="7">
        <v>13.42</v>
      </c>
      <c r="G18" s="7">
        <v>34.35</v>
      </c>
      <c r="H18" s="7">
        <v>40.26</v>
      </c>
      <c r="J18" s="32"/>
    </row>
    <row r="19" spans="1:10" ht="18" customHeight="1">
      <c r="A19" s="63"/>
      <c r="B19" s="19" t="s">
        <v>0</v>
      </c>
      <c r="C19" s="9">
        <f>C17+C18</f>
        <v>563.4599999999999</v>
      </c>
      <c r="D19" s="9">
        <f>D17+D18</f>
        <v>1243.3799999999999</v>
      </c>
      <c r="E19" s="9">
        <f>E17+E18</f>
        <v>955.0799999999999</v>
      </c>
      <c r="F19" s="9">
        <f>F17+F18</f>
        <v>2021.44</v>
      </c>
      <c r="G19" s="9">
        <f>G17+G18</f>
        <v>3950.97</v>
      </c>
      <c r="H19" s="9">
        <f>+H17+H18</f>
        <v>4349.96</v>
      </c>
      <c r="J19" s="32"/>
    </row>
    <row r="20" spans="1:10" ht="18" customHeight="1">
      <c r="A20" s="61">
        <v>2</v>
      </c>
      <c r="B20" s="29" t="s">
        <v>13</v>
      </c>
      <c r="C20" s="30"/>
      <c r="D20" s="30"/>
      <c r="E20" s="30"/>
      <c r="F20" s="30"/>
      <c r="G20" s="30"/>
      <c r="H20" s="31"/>
      <c r="J20" s="32"/>
    </row>
    <row r="21" spans="1:10" ht="18" customHeight="1">
      <c r="A21" s="62"/>
      <c r="B21" s="20" t="s">
        <v>2</v>
      </c>
      <c r="C21" s="7">
        <v>276.9799999999999</v>
      </c>
      <c r="D21" s="7">
        <v>787.63</v>
      </c>
      <c r="E21" s="7">
        <v>663.39</v>
      </c>
      <c r="F21" s="7">
        <v>1292.6</v>
      </c>
      <c r="G21" s="7">
        <v>3238.05</v>
      </c>
      <c r="H21" s="25">
        <v>3424.56</v>
      </c>
      <c r="J21" s="32"/>
    </row>
    <row r="22" spans="1:10" ht="18" customHeight="1">
      <c r="A22" s="62"/>
      <c r="B22" s="20" t="s">
        <v>3</v>
      </c>
      <c r="C22" s="7">
        <v>0</v>
      </c>
      <c r="D22" s="7">
        <v>0</v>
      </c>
      <c r="E22" s="7">
        <v>0</v>
      </c>
      <c r="F22" s="7">
        <v>0</v>
      </c>
      <c r="G22" s="7">
        <v>0</v>
      </c>
      <c r="H22" s="7">
        <v>0</v>
      </c>
      <c r="J22" s="32"/>
    </row>
    <row r="23" spans="1:10" ht="34.5" customHeight="1">
      <c r="A23" s="62"/>
      <c r="B23" s="20" t="s">
        <v>17</v>
      </c>
      <c r="C23" s="7">
        <v>74.46</v>
      </c>
      <c r="D23" s="7">
        <v>139.04</v>
      </c>
      <c r="E23" s="14">
        <v>-8.2</v>
      </c>
      <c r="F23" s="14">
        <v>71.58</v>
      </c>
      <c r="G23" s="14">
        <v>-267.74</v>
      </c>
      <c r="H23" s="22">
        <v>-172.85</v>
      </c>
      <c r="J23" s="32"/>
    </row>
    <row r="24" spans="1:10" ht="18" customHeight="1">
      <c r="A24" s="62"/>
      <c r="B24" s="20" t="s">
        <v>4</v>
      </c>
      <c r="C24" s="7">
        <v>66.31</v>
      </c>
      <c r="D24" s="7">
        <v>60.96</v>
      </c>
      <c r="E24" s="7">
        <v>60.42</v>
      </c>
      <c r="F24" s="7">
        <v>187.37</v>
      </c>
      <c r="G24" s="7">
        <v>188.98</v>
      </c>
      <c r="H24" s="23">
        <v>255.42</v>
      </c>
      <c r="J24" s="32"/>
    </row>
    <row r="25" spans="1:10" ht="18" customHeight="1">
      <c r="A25" s="62"/>
      <c r="B25" s="20" t="s">
        <v>5</v>
      </c>
      <c r="C25" s="7">
        <v>8.04</v>
      </c>
      <c r="D25" s="7">
        <v>7.98</v>
      </c>
      <c r="E25" s="7">
        <v>9.37</v>
      </c>
      <c r="F25" s="7">
        <v>23.84</v>
      </c>
      <c r="G25" s="7">
        <v>27.91</v>
      </c>
      <c r="H25" s="23">
        <v>32.23</v>
      </c>
      <c r="J25" s="32"/>
    </row>
    <row r="26" spans="1:10" ht="54.75" customHeight="1">
      <c r="A26" s="62"/>
      <c r="B26" s="20" t="s">
        <v>31</v>
      </c>
      <c r="C26" s="7">
        <v>87.36000000000001</v>
      </c>
      <c r="D26" s="7">
        <v>146.72</v>
      </c>
      <c r="E26" s="7">
        <v>160.71</v>
      </c>
      <c r="F26" s="7">
        <v>292.79</v>
      </c>
      <c r="G26" s="7">
        <v>498.6</v>
      </c>
      <c r="H26" s="23">
        <v>537.5</v>
      </c>
      <c r="J26" s="32"/>
    </row>
    <row r="27" spans="1:10" ht="18" customHeight="1">
      <c r="A27" s="63"/>
      <c r="B27" s="20" t="s">
        <v>6</v>
      </c>
      <c r="C27" s="23">
        <f aca="true" t="shared" si="0" ref="C27:H27">C21+C22+C24+C25+C26+C23</f>
        <v>513.15</v>
      </c>
      <c r="D27" s="23">
        <f t="shared" si="0"/>
        <v>1142.3300000000002</v>
      </c>
      <c r="E27" s="23">
        <f t="shared" si="0"/>
        <v>885.6899999999999</v>
      </c>
      <c r="F27" s="23">
        <f t="shared" si="0"/>
        <v>1868.1799999999996</v>
      </c>
      <c r="G27" s="23">
        <f t="shared" si="0"/>
        <v>3685.8</v>
      </c>
      <c r="H27" s="23">
        <f t="shared" si="0"/>
        <v>4076.86</v>
      </c>
      <c r="J27" s="32"/>
    </row>
    <row r="28" spans="1:10" ht="34.5" customHeight="1">
      <c r="A28" s="3">
        <v>3</v>
      </c>
      <c r="B28" s="20" t="s">
        <v>7</v>
      </c>
      <c r="C28" s="23">
        <f aca="true" t="shared" si="1" ref="C28:H28">C19-C27</f>
        <v>50.309999999999945</v>
      </c>
      <c r="D28" s="23">
        <f t="shared" si="1"/>
        <v>101.04999999999973</v>
      </c>
      <c r="E28" s="23">
        <f t="shared" si="1"/>
        <v>69.38999999999999</v>
      </c>
      <c r="F28" s="23">
        <f t="shared" si="1"/>
        <v>153.26000000000045</v>
      </c>
      <c r="G28" s="23">
        <f t="shared" si="1"/>
        <v>265.1699999999996</v>
      </c>
      <c r="H28" s="23">
        <f t="shared" si="1"/>
        <v>273.0999999999999</v>
      </c>
      <c r="J28" s="32"/>
    </row>
    <row r="29" spans="1:10" ht="18" customHeight="1">
      <c r="A29" s="3">
        <v>4</v>
      </c>
      <c r="B29" s="20" t="s">
        <v>8</v>
      </c>
      <c r="C29" s="7">
        <v>0</v>
      </c>
      <c r="D29" s="7">
        <v>0</v>
      </c>
      <c r="E29" s="7">
        <v>0</v>
      </c>
      <c r="F29" s="7">
        <v>0</v>
      </c>
      <c r="G29" s="7">
        <v>0</v>
      </c>
      <c r="H29" s="23">
        <v>0</v>
      </c>
      <c r="J29" s="32"/>
    </row>
    <row r="30" spans="1:10" ht="34.5" customHeight="1">
      <c r="A30" s="3">
        <v>5</v>
      </c>
      <c r="B30" s="20" t="s">
        <v>32</v>
      </c>
      <c r="C30" s="23">
        <f aca="true" t="shared" si="2" ref="C30:H30">C28+C29</f>
        <v>50.309999999999945</v>
      </c>
      <c r="D30" s="23">
        <f t="shared" si="2"/>
        <v>101.04999999999973</v>
      </c>
      <c r="E30" s="23">
        <f t="shared" si="2"/>
        <v>69.38999999999999</v>
      </c>
      <c r="F30" s="23">
        <f t="shared" si="2"/>
        <v>153.26000000000045</v>
      </c>
      <c r="G30" s="23">
        <f t="shared" si="2"/>
        <v>265.1699999999996</v>
      </c>
      <c r="H30" s="23">
        <f t="shared" si="2"/>
        <v>273.0999999999999</v>
      </c>
      <c r="J30" s="32"/>
    </row>
    <row r="31" spans="1:10" ht="18" customHeight="1">
      <c r="A31" s="3">
        <v>6</v>
      </c>
      <c r="B31" s="20" t="s">
        <v>9</v>
      </c>
      <c r="C31" s="7">
        <v>42</v>
      </c>
      <c r="D31" s="7">
        <v>45.44</v>
      </c>
      <c r="E31" s="7">
        <v>38.79</v>
      </c>
      <c r="F31" s="7">
        <v>131.57</v>
      </c>
      <c r="G31" s="7">
        <v>121.74</v>
      </c>
      <c r="H31" s="23">
        <v>164.01</v>
      </c>
      <c r="J31" s="32"/>
    </row>
    <row r="32" spans="1:10" ht="34.5" customHeight="1">
      <c r="A32" s="3">
        <v>7</v>
      </c>
      <c r="B32" s="20" t="s">
        <v>33</v>
      </c>
      <c r="C32" s="12">
        <f>+C30-C31</f>
        <v>8.309999999999945</v>
      </c>
      <c r="D32" s="12">
        <f>+D30-D31</f>
        <v>55.60999999999973</v>
      </c>
      <c r="E32" s="12">
        <f>+E30-E31</f>
        <v>30.599999999999987</v>
      </c>
      <c r="F32" s="12">
        <f>+F30-F31</f>
        <v>21.690000000000452</v>
      </c>
      <c r="G32" s="12">
        <f>+G30-G31</f>
        <v>143.4299999999996</v>
      </c>
      <c r="H32" s="23">
        <f>H30-H31</f>
        <v>109.08999999999992</v>
      </c>
      <c r="J32" s="32"/>
    </row>
    <row r="33" spans="1:10" ht="18" customHeight="1">
      <c r="A33" s="3">
        <v>8</v>
      </c>
      <c r="B33" s="20" t="s">
        <v>10</v>
      </c>
      <c r="C33" s="7">
        <v>0</v>
      </c>
      <c r="D33" s="7">
        <v>0</v>
      </c>
      <c r="E33" s="7">
        <v>26.39</v>
      </c>
      <c r="F33" s="7">
        <v>0</v>
      </c>
      <c r="G33" s="7">
        <v>26.39</v>
      </c>
      <c r="H33" s="23">
        <v>27.15</v>
      </c>
      <c r="J33" s="32"/>
    </row>
    <row r="34" spans="1:10" ht="34.5" customHeight="1">
      <c r="A34" s="3">
        <v>9</v>
      </c>
      <c r="B34" s="20" t="s">
        <v>25</v>
      </c>
      <c r="C34" s="23">
        <f aca="true" t="shared" si="3" ref="C34:H34">C32-C33</f>
        <v>8.309999999999945</v>
      </c>
      <c r="D34" s="23">
        <f t="shared" si="3"/>
        <v>55.60999999999973</v>
      </c>
      <c r="E34" s="23">
        <f t="shared" si="3"/>
        <v>4.209999999999987</v>
      </c>
      <c r="F34" s="23">
        <f t="shared" si="3"/>
        <v>21.690000000000452</v>
      </c>
      <c r="G34" s="23">
        <f t="shared" si="3"/>
        <v>117.03999999999961</v>
      </c>
      <c r="H34" s="23">
        <f t="shared" si="3"/>
        <v>81.93999999999991</v>
      </c>
      <c r="J34" s="32"/>
    </row>
    <row r="35" spans="1:10" ht="18" customHeight="1">
      <c r="A35" s="3">
        <v>10</v>
      </c>
      <c r="B35" s="20" t="s">
        <v>11</v>
      </c>
      <c r="C35" s="7">
        <v>0</v>
      </c>
      <c r="D35" s="7">
        <v>0</v>
      </c>
      <c r="E35" s="7">
        <v>0</v>
      </c>
      <c r="F35" s="7">
        <v>0</v>
      </c>
      <c r="G35" s="7">
        <v>0</v>
      </c>
      <c r="H35" s="23">
        <v>27.33</v>
      </c>
      <c r="J35" s="32"/>
    </row>
    <row r="36" spans="1:10" ht="34.5" customHeight="1">
      <c r="A36" s="3">
        <v>11</v>
      </c>
      <c r="B36" s="20" t="s">
        <v>57</v>
      </c>
      <c r="C36" s="23">
        <f aca="true" t="shared" si="4" ref="C36:H36">C34-C35</f>
        <v>8.309999999999945</v>
      </c>
      <c r="D36" s="23">
        <f t="shared" si="4"/>
        <v>55.60999999999973</v>
      </c>
      <c r="E36" s="23">
        <f t="shared" si="4"/>
        <v>4.209999999999987</v>
      </c>
      <c r="F36" s="23">
        <f t="shared" si="4"/>
        <v>21.690000000000452</v>
      </c>
      <c r="G36" s="23">
        <f t="shared" si="4"/>
        <v>117.03999999999961</v>
      </c>
      <c r="H36" s="23">
        <f t="shared" si="4"/>
        <v>54.609999999999914</v>
      </c>
      <c r="J36" s="32"/>
    </row>
    <row r="37" spans="1:10" ht="18" customHeight="1">
      <c r="A37" s="3">
        <v>12</v>
      </c>
      <c r="B37" s="24" t="s">
        <v>20</v>
      </c>
      <c r="C37" s="7">
        <v>0</v>
      </c>
      <c r="D37" s="7">
        <v>0</v>
      </c>
      <c r="E37" s="7">
        <v>0</v>
      </c>
      <c r="F37" s="7">
        <v>0</v>
      </c>
      <c r="G37" s="7">
        <v>0</v>
      </c>
      <c r="H37" s="21">
        <v>0.96</v>
      </c>
      <c r="J37" s="32"/>
    </row>
    <row r="38" spans="1:10" ht="18" customHeight="1">
      <c r="A38" s="3">
        <v>13</v>
      </c>
      <c r="B38" s="20" t="s">
        <v>59</v>
      </c>
      <c r="C38" s="23">
        <f aca="true" t="shared" si="5" ref="C38:H38">C36-C37</f>
        <v>8.309999999999945</v>
      </c>
      <c r="D38" s="23">
        <f t="shared" si="5"/>
        <v>55.60999999999973</v>
      </c>
      <c r="E38" s="23">
        <f t="shared" si="5"/>
        <v>4.209999999999987</v>
      </c>
      <c r="F38" s="23">
        <f t="shared" si="5"/>
        <v>21.690000000000452</v>
      </c>
      <c r="G38" s="23">
        <f t="shared" si="5"/>
        <v>117.03999999999961</v>
      </c>
      <c r="H38" s="8">
        <f t="shared" si="5"/>
        <v>53.64999999999991</v>
      </c>
      <c r="J38" s="32"/>
    </row>
    <row r="39" spans="1:10" ht="34.5" customHeight="1">
      <c r="A39" s="3">
        <v>14</v>
      </c>
      <c r="B39" s="20" t="s">
        <v>37</v>
      </c>
      <c r="C39" s="13">
        <v>430.02</v>
      </c>
      <c r="D39" s="13">
        <v>430.02</v>
      </c>
      <c r="E39" s="13">
        <v>430.02</v>
      </c>
      <c r="F39" s="13">
        <v>430.02</v>
      </c>
      <c r="G39" s="13">
        <v>430.02</v>
      </c>
      <c r="H39" s="8">
        <v>430.02</v>
      </c>
      <c r="J39" s="32"/>
    </row>
    <row r="40" spans="1:10" ht="34.5" customHeight="1">
      <c r="A40" s="3">
        <v>15</v>
      </c>
      <c r="B40" s="20" t="s">
        <v>34</v>
      </c>
      <c r="C40" s="20"/>
      <c r="D40" s="13"/>
      <c r="E40" s="20"/>
      <c r="F40" s="13"/>
      <c r="G40" s="13"/>
      <c r="H40" s="23">
        <v>311.59</v>
      </c>
      <c r="J40" s="32"/>
    </row>
    <row r="41" spans="1:10" ht="34.5" customHeight="1">
      <c r="A41" s="3" t="s">
        <v>51</v>
      </c>
      <c r="B41" s="20" t="s">
        <v>21</v>
      </c>
      <c r="C41" s="13">
        <f aca="true" t="shared" si="6" ref="C41:H41">C36*10/C39</f>
        <v>0.1932468257290346</v>
      </c>
      <c r="D41" s="13">
        <f t="shared" si="6"/>
        <v>1.293195665317886</v>
      </c>
      <c r="E41" s="13">
        <f t="shared" si="6"/>
        <v>0.09790242314310932</v>
      </c>
      <c r="F41" s="13">
        <f t="shared" si="6"/>
        <v>0.5043951444118984</v>
      </c>
      <c r="G41" s="13">
        <f t="shared" si="6"/>
        <v>2.721733872843114</v>
      </c>
      <c r="H41" s="13">
        <f t="shared" si="6"/>
        <v>1.2699409329798594</v>
      </c>
      <c r="J41" s="32"/>
    </row>
    <row r="42" spans="1:10" ht="34.5" customHeight="1">
      <c r="A42" s="3" t="s">
        <v>52</v>
      </c>
      <c r="B42" s="20" t="s">
        <v>22</v>
      </c>
      <c r="C42" s="13">
        <f aca="true" t="shared" si="7" ref="C42:H42">C38*10/C39</f>
        <v>0.1932468257290346</v>
      </c>
      <c r="D42" s="13">
        <f t="shared" si="7"/>
        <v>1.293195665317886</v>
      </c>
      <c r="E42" s="13">
        <f t="shared" si="7"/>
        <v>0.09790242314310932</v>
      </c>
      <c r="F42" s="13">
        <f t="shared" si="7"/>
        <v>0.5043951444118984</v>
      </c>
      <c r="G42" s="13">
        <f t="shared" si="7"/>
        <v>2.721733872843114</v>
      </c>
      <c r="H42" s="13">
        <f t="shared" si="7"/>
        <v>1.2476163899353498</v>
      </c>
      <c r="J42" s="32"/>
    </row>
    <row r="43" spans="1:10" ht="64.5" customHeight="1">
      <c r="A43" s="33"/>
      <c r="B43" s="75" t="s">
        <v>56</v>
      </c>
      <c r="C43" s="76"/>
      <c r="D43" s="76"/>
      <c r="E43" s="76"/>
      <c r="F43" s="76"/>
      <c r="G43" s="76"/>
      <c r="H43" s="77"/>
      <c r="J43" s="32"/>
    </row>
    <row r="44" spans="1:8" ht="18" customHeight="1">
      <c r="A44" s="58" t="s">
        <v>12</v>
      </c>
      <c r="B44" s="59"/>
      <c r="C44" s="59"/>
      <c r="D44" s="59"/>
      <c r="E44" s="59"/>
      <c r="F44" s="59"/>
      <c r="G44" s="59"/>
      <c r="H44" s="60"/>
    </row>
    <row r="45" spans="1:8" ht="18" customHeight="1">
      <c r="A45" s="51">
        <v>1</v>
      </c>
      <c r="B45" s="81" t="s">
        <v>49</v>
      </c>
      <c r="C45" s="82"/>
      <c r="D45" s="82"/>
      <c r="E45" s="82"/>
      <c r="F45" s="82"/>
      <c r="G45" s="82"/>
      <c r="H45" s="83"/>
    </row>
    <row r="46" spans="1:8" ht="18" customHeight="1">
      <c r="A46" s="52"/>
      <c r="B46" s="84"/>
      <c r="C46" s="85"/>
      <c r="D46" s="85"/>
      <c r="E46" s="85"/>
      <c r="F46" s="85"/>
      <c r="G46" s="85"/>
      <c r="H46" s="86"/>
    </row>
    <row r="47" spans="1:8" ht="18" customHeight="1">
      <c r="A47" s="10">
        <v>2</v>
      </c>
      <c r="B47" s="48" t="s">
        <v>41</v>
      </c>
      <c r="C47" s="49"/>
      <c r="D47" s="49"/>
      <c r="E47" s="49"/>
      <c r="F47" s="49"/>
      <c r="G47" s="49"/>
      <c r="H47" s="50"/>
    </row>
    <row r="48" spans="1:8" ht="34.5" customHeight="1">
      <c r="A48" s="10">
        <v>3</v>
      </c>
      <c r="B48" s="48" t="s">
        <v>58</v>
      </c>
      <c r="C48" s="49"/>
      <c r="D48" s="49"/>
      <c r="E48" s="49"/>
      <c r="F48" s="49"/>
      <c r="G48" s="49"/>
      <c r="H48" s="50"/>
    </row>
    <row r="49" spans="1:8" ht="18" customHeight="1">
      <c r="A49" s="11">
        <v>4</v>
      </c>
      <c r="B49" s="48" t="s">
        <v>39</v>
      </c>
      <c r="C49" s="49"/>
      <c r="D49" s="49"/>
      <c r="E49" s="49"/>
      <c r="F49" s="49"/>
      <c r="G49" s="49"/>
      <c r="H49" s="50"/>
    </row>
    <row r="50" spans="1:8" ht="18" customHeight="1">
      <c r="A50" s="15"/>
      <c r="B50" s="15"/>
      <c r="C50" s="15"/>
      <c r="D50" s="15"/>
      <c r="E50" s="15"/>
      <c r="F50" s="67" t="s">
        <v>45</v>
      </c>
      <c r="G50" s="67"/>
      <c r="H50" s="67"/>
    </row>
    <row r="51" spans="1:8" ht="18" customHeight="1">
      <c r="A51" s="15"/>
      <c r="B51" s="15"/>
      <c r="C51" s="15"/>
      <c r="D51" s="15"/>
      <c r="E51" s="15"/>
      <c r="F51" s="15"/>
      <c r="G51" s="15"/>
      <c r="H51" s="27"/>
    </row>
    <row r="52" spans="1:8" ht="18" customHeight="1">
      <c r="A52" s="15"/>
      <c r="B52" s="15"/>
      <c r="C52" s="15"/>
      <c r="D52" s="15"/>
      <c r="E52" s="15"/>
      <c r="F52" s="15"/>
      <c r="G52" s="15"/>
      <c r="H52" s="27"/>
    </row>
    <row r="53" spans="1:8" ht="18" customHeight="1">
      <c r="A53" s="6"/>
      <c r="B53" s="6"/>
      <c r="C53" s="6"/>
      <c r="D53" s="16"/>
      <c r="E53" s="16"/>
      <c r="F53" s="46" t="s">
        <v>18</v>
      </c>
      <c r="G53" s="46"/>
      <c r="H53" s="46"/>
    </row>
    <row r="54" spans="1:8" ht="18" customHeight="1">
      <c r="A54" s="47" t="s">
        <v>40</v>
      </c>
      <c r="B54" s="47"/>
      <c r="C54" s="28"/>
      <c r="D54" s="16"/>
      <c r="E54" s="16"/>
      <c r="F54" s="46" t="s">
        <v>19</v>
      </c>
      <c r="G54" s="46"/>
      <c r="H54" s="46"/>
    </row>
    <row r="55" spans="1:8" ht="18" customHeight="1">
      <c r="A55" s="47" t="s">
        <v>50</v>
      </c>
      <c r="B55" s="47"/>
      <c r="C55" s="28"/>
      <c r="D55" s="17"/>
      <c r="E55" s="17"/>
      <c r="F55" s="46" t="s">
        <v>42</v>
      </c>
      <c r="G55" s="46"/>
      <c r="H55" s="46"/>
    </row>
    <row r="56" ht="18" customHeight="1"/>
    <row r="57" ht="18" customHeight="1"/>
    <row r="58" ht="18" customHeight="1"/>
    <row r="59" ht="18" customHeight="1"/>
    <row r="60" ht="18" customHeight="1"/>
    <row r="61" ht="15.75" customHeight="1"/>
    <row r="62" ht="18" customHeight="1">
      <c r="I62" s="4"/>
    </row>
    <row r="63" ht="18" customHeight="1">
      <c r="I63" s="4"/>
    </row>
    <row r="64" ht="15.75" customHeight="1">
      <c r="I64" s="1"/>
    </row>
    <row r="65" ht="15.75" customHeight="1">
      <c r="I65" s="5"/>
    </row>
    <row r="66" ht="15" customHeight="1">
      <c r="I66" s="5"/>
    </row>
  </sheetData>
  <sheetProtection/>
  <mergeCells count="31">
    <mergeCell ref="F54:H54"/>
    <mergeCell ref="C14:E14"/>
    <mergeCell ref="B43:H43"/>
    <mergeCell ref="A12:H12"/>
    <mergeCell ref="B45:H46"/>
    <mergeCell ref="F14:G14"/>
    <mergeCell ref="F53:H53"/>
    <mergeCell ref="A10:H10"/>
    <mergeCell ref="A16:A19"/>
    <mergeCell ref="A13:H13"/>
    <mergeCell ref="A20:A27"/>
    <mergeCell ref="F50:H50"/>
    <mergeCell ref="B48:H48"/>
    <mergeCell ref="A14:B15"/>
    <mergeCell ref="F55:H55"/>
    <mergeCell ref="A54:B54"/>
    <mergeCell ref="A55:B55"/>
    <mergeCell ref="B49:H49"/>
    <mergeCell ref="A45:A46"/>
    <mergeCell ref="A8:H8"/>
    <mergeCell ref="A11:H11"/>
    <mergeCell ref="B16:H16"/>
    <mergeCell ref="A44:H44"/>
    <mergeCell ref="B47:H47"/>
    <mergeCell ref="A2:H2"/>
    <mergeCell ref="A3:H3"/>
    <mergeCell ref="A5:H5"/>
    <mergeCell ref="A6:H6"/>
    <mergeCell ref="A7:H7"/>
    <mergeCell ref="A9:H9"/>
    <mergeCell ref="A4:H4"/>
  </mergeCells>
  <printOptions horizontalCentered="1"/>
  <pageMargins left="0.21" right="0.16" top="0.19" bottom="0.27" header="0.16" footer="0.24"/>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cp:lastModifiedBy>
  <cp:lastPrinted>2016-02-10T08:26:16Z</cp:lastPrinted>
  <dcterms:created xsi:type="dcterms:W3CDTF">2012-05-24T12:53:51Z</dcterms:created>
  <dcterms:modified xsi:type="dcterms:W3CDTF">2016-02-10T13:06:02Z</dcterms:modified>
  <cp:category/>
  <cp:version/>
  <cp:contentType/>
  <cp:contentStatus/>
</cp:coreProperties>
</file>